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855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J20" i="1" l="1"/>
  <c r="J17" i="1"/>
  <c r="J18" i="1" s="1"/>
  <c r="J19" i="1" s="1"/>
  <c r="J16" i="1"/>
  <c r="J15" i="1"/>
  <c r="J10" i="1"/>
  <c r="J11" i="1"/>
  <c r="J12" i="1"/>
  <c r="J13" i="1" s="1"/>
  <c r="J14" i="1" s="1"/>
  <c r="J9" i="1"/>
  <c r="J8" i="1"/>
  <c r="J6" i="1"/>
  <c r="J35" i="1" l="1"/>
  <c r="H35" i="1" l="1"/>
  <c r="I35" i="1" l="1"/>
</calcChain>
</file>

<file path=xl/sharedStrings.xml><?xml version="1.0" encoding="utf-8"?>
<sst xmlns="http://schemas.openxmlformats.org/spreadsheetml/2006/main" count="66" uniqueCount="57">
  <si>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</si>
  <si>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</si>
  <si>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</si>
  <si>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</si>
  <si>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科目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</si>
  <si>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</si>
  <si>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</si>
  <si>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</si>
  <si>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</si>
  <si>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上期結轉</t>
    <phoneticPr fontId="5" type="noConversion"/>
  </si>
  <si>
    <t>合計</t>
    <phoneticPr fontId="1" type="noConversion"/>
  </si>
  <si>
    <t>備註：</t>
    <phoneticPr fontId="1" type="noConversion"/>
  </si>
  <si>
    <t>分類</t>
    <phoneticPr fontId="1" type="noConversion"/>
  </si>
  <si>
    <t xml:space="preserve">    國立高雄應用科技大學  104級觀光管理系學會  月帳收支明細表</t>
    <phoneticPr fontId="1" type="noConversion"/>
  </si>
  <si>
    <t>細項</t>
    <phoneticPr fontId="1" type="noConversion"/>
  </si>
  <si>
    <t>104年05月          收 支 明 細 表</t>
    <phoneticPr fontId="1" type="noConversion"/>
  </si>
  <si>
    <t>活動</t>
    <phoneticPr fontId="1" type="noConversion"/>
  </si>
  <si>
    <t>第25屆全國大專院校觀光運動休閒盃</t>
    <phoneticPr fontId="1" type="noConversion"/>
  </si>
  <si>
    <t>行政</t>
    <phoneticPr fontId="1" type="noConversion"/>
  </si>
  <si>
    <t>行政列印</t>
    <phoneticPr fontId="1" type="noConversion"/>
  </si>
  <si>
    <t>企劃書列印</t>
    <phoneticPr fontId="1" type="noConversion"/>
  </si>
  <si>
    <t>四觀二甲-黃政榮</t>
    <phoneticPr fontId="1" type="noConversion"/>
  </si>
  <si>
    <t>活動</t>
    <phoneticPr fontId="1" type="noConversion"/>
  </si>
  <si>
    <t>FS校園不插電公益音樂會</t>
    <phoneticPr fontId="1" type="noConversion"/>
  </si>
  <si>
    <t>美宣用品</t>
    <phoneticPr fontId="1" type="noConversion"/>
  </si>
  <si>
    <t>膠帶</t>
    <phoneticPr fontId="1" type="noConversion"/>
  </si>
  <si>
    <t>四觀二甲-鄭毓達</t>
    <phoneticPr fontId="1" type="noConversion"/>
  </si>
  <si>
    <t>餅乾義賣週 - In my life 義賣，愛</t>
    <phoneticPr fontId="1" type="noConversion"/>
  </si>
  <si>
    <t>關懷仁愛之家 - 「愛」要及時，「觀」懷無限</t>
    <phoneticPr fontId="1" type="noConversion"/>
  </si>
  <si>
    <t>（協辦）第四屆KSL籃球聯賽</t>
    <phoneticPr fontId="1" type="noConversion"/>
  </si>
  <si>
    <t>烘焙實作週 - 「一布一布芙餡愛」</t>
    <phoneticPr fontId="1" type="noConversion"/>
  </si>
  <si>
    <t>創意料理大賽 - 美味觀係</t>
    <phoneticPr fontId="1" type="noConversion"/>
  </si>
  <si>
    <t>（協辦）飢中生智 餓行昭彰-2105高應大校園飢餓三十體驗營</t>
    <phoneticPr fontId="1" type="noConversion"/>
  </si>
  <si>
    <t>活動</t>
    <phoneticPr fontId="1" type="noConversion"/>
  </si>
  <si>
    <t>生日祝福小卡</t>
    <phoneticPr fontId="1" type="noConversion"/>
  </si>
  <si>
    <t>行政</t>
    <phoneticPr fontId="1" type="noConversion"/>
  </si>
  <si>
    <t>系學會費</t>
    <phoneticPr fontId="1" type="noConversion"/>
  </si>
  <si>
    <t>四觀一甲羅方</t>
    <phoneticPr fontId="1" type="noConversion"/>
  </si>
  <si>
    <t>妤補繳</t>
    <phoneticPr fontId="1" type="noConversion"/>
  </si>
  <si>
    <t>系服</t>
    <phoneticPr fontId="1" type="noConversion"/>
  </si>
  <si>
    <t>購買系服</t>
    <phoneticPr fontId="1" type="noConversion"/>
  </si>
  <si>
    <t>系服</t>
    <phoneticPr fontId="1" type="noConversion"/>
  </si>
  <si>
    <t>購買系服</t>
    <phoneticPr fontId="1" type="noConversion"/>
  </si>
  <si>
    <t>TMAA1040501</t>
    <phoneticPr fontId="1" type="noConversion"/>
  </si>
  <si>
    <t>TMAA1040502</t>
    <phoneticPr fontId="1" type="noConversion"/>
  </si>
  <si>
    <t>TMAA1040503</t>
    <phoneticPr fontId="1" type="noConversion"/>
  </si>
  <si>
    <t>TMAA1040504</t>
    <phoneticPr fontId="1" type="noConversion"/>
  </si>
  <si>
    <t>TMAA1040505</t>
    <phoneticPr fontId="1" type="noConversion"/>
  </si>
  <si>
    <t>TMA1040501001-003</t>
    <phoneticPr fontId="1" type="noConversion"/>
  </si>
  <si>
    <t>TMA1040502001-003</t>
    <phoneticPr fontId="1" type="noConversion"/>
  </si>
  <si>
    <t>TMABDCARD007</t>
  </si>
  <si>
    <t>TMA1040503001-011</t>
    <phoneticPr fontId="1" type="noConversion"/>
  </si>
  <si>
    <t>TMA1040504001-003</t>
    <phoneticPr fontId="1" type="noConversion"/>
  </si>
  <si>
    <t>TMA1040505001</t>
    <phoneticPr fontId="1" type="noConversion"/>
  </si>
  <si>
    <t>TMA1040506001-050</t>
    <phoneticPr fontId="1" type="noConversion"/>
  </si>
  <si>
    <t>TMA1040507001-034</t>
    <phoneticPr fontId="1" type="noConversion"/>
  </si>
  <si>
    <t>TMA1040508001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</si>
</sst>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_);[Red]\(0\)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distributed" shrinkToFit="1"/>
    </xf>
    <xf numFmtId="0" fontId="7" fillId="0" borderId="1" xfId="0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vertical="distributed" shrinkToFit="1"/>
    </xf>
    <xf numFmtId="0" fontId="4" fillId="0" borderId="5" xfId="0" applyFont="1" applyBorder="1" applyAlignment="1">
      <alignment vertical="distributed" shrinkToFit="1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distributed" shrinkToFit="1"/>
    </xf>
    <xf numFmtId="176" fontId="2" fillId="0" borderId="8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6" fontId="2" fillId="0" borderId="18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44</xdr:row>
      <xdr:rowOff>102051</xdr:rowOff>
    </xdr:from>
    <xdr:to>
      <xdr:col>9</xdr:col>
      <xdr:colOff>1170215</xdr:colOff>
      <xdr:row>51</xdr:row>
      <xdr:rowOff>81256</xdr:rowOff>
    </xdr:to>
    <xdr:grpSp>
      <xdr:nvGrpSpPr>
        <xdr:cNvPr id="17" name="群組 16"/>
        <xdr:cNvGrpSpPr/>
      </xdr:nvGrpSpPr>
      <xdr:grpSpPr>
        <a:xfrm>
          <a:off x="13607" y="12117158"/>
          <a:ext cx="9375322" cy="1407955"/>
          <a:chOff x="245645" y="9219346"/>
          <a:chExt cx="6614433" cy="1165835"/>
        </a:xfrm>
      </xdr:grpSpPr>
      <xdr:grpSp>
        <xdr:nvGrpSpPr>
          <xdr:cNvPr id="6" name="群組 5"/>
          <xdr:cNvGrpSpPr/>
        </xdr:nvGrpSpPr>
        <xdr:grpSpPr>
          <a:xfrm>
            <a:off x="245645" y="9219346"/>
            <a:ext cx="1652491" cy="1165835"/>
            <a:chOff x="285184" y="8681887"/>
            <a:chExt cx="1413442" cy="1441743"/>
          </a:xfrm>
        </xdr:grpSpPr>
        <xdr:sp macro="" textlink="">
          <xdr:nvSpPr>
            <xdr:cNvPr id="3" name="文字方塊 2"/>
            <xdr:cNvSpPr txBox="1"/>
          </xdr:nvSpPr>
          <xdr:spPr>
            <a:xfrm>
              <a:off x="285751" y="8681887"/>
              <a:ext cx="1412875" cy="609921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出納組長</a:t>
              </a:r>
            </a:p>
          </xdr:txBody>
        </xdr:sp>
        <xdr:sp macro="" textlink="">
          <xdr:nvSpPr>
            <xdr:cNvPr id="5" name="文字方塊 4"/>
            <xdr:cNvSpPr txBox="1"/>
          </xdr:nvSpPr>
          <xdr:spPr>
            <a:xfrm>
              <a:off x="285184" y="9300014"/>
              <a:ext cx="1412875" cy="823616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7" name="群組 6"/>
          <xdr:cNvGrpSpPr/>
        </xdr:nvGrpSpPr>
        <xdr:grpSpPr>
          <a:xfrm>
            <a:off x="1894072" y="9222249"/>
            <a:ext cx="1657002" cy="1159200"/>
            <a:chOff x="285184" y="8675688"/>
            <a:chExt cx="1413442" cy="1424634"/>
          </a:xfrm>
        </xdr:grpSpPr>
        <xdr:sp macro="" textlink="">
          <xdr:nvSpPr>
            <xdr:cNvPr id="8" name="文字方塊 7"/>
            <xdr:cNvSpPr txBox="1"/>
          </xdr:nvSpPr>
          <xdr:spPr>
            <a:xfrm>
              <a:off x="285751" y="8675688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總務組長</a:t>
              </a:r>
            </a:p>
          </xdr:txBody>
        </xdr:sp>
        <xdr:sp macro="" textlink="">
          <xdr:nvSpPr>
            <xdr:cNvPr id="9" name="文字方塊 8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10" name="群組 9"/>
          <xdr:cNvGrpSpPr/>
        </xdr:nvGrpSpPr>
        <xdr:grpSpPr>
          <a:xfrm>
            <a:off x="3542734" y="9222318"/>
            <a:ext cx="1654742" cy="1159520"/>
            <a:chOff x="285184" y="8675688"/>
            <a:chExt cx="1413442" cy="1424634"/>
          </a:xfrm>
        </xdr:grpSpPr>
        <xdr:sp macro="" textlink="">
          <xdr:nvSpPr>
            <xdr:cNvPr id="11" name="文字方塊 10"/>
            <xdr:cNvSpPr txBox="1"/>
          </xdr:nvSpPr>
          <xdr:spPr>
            <a:xfrm>
              <a:off x="285751" y="8675688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會    長</a:t>
              </a:r>
            </a:p>
          </xdr:txBody>
        </xdr:sp>
        <xdr:sp macro="" textlink="">
          <xdr:nvSpPr>
            <xdr:cNvPr id="12" name="文字方塊 11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  <xdr:grpSp>
        <xdr:nvGrpSpPr>
          <xdr:cNvPr id="13" name="群組 12"/>
          <xdr:cNvGrpSpPr/>
        </xdr:nvGrpSpPr>
        <xdr:grpSpPr>
          <a:xfrm>
            <a:off x="5199581" y="9222318"/>
            <a:ext cx="1660497" cy="1159519"/>
            <a:chOff x="285184" y="8675689"/>
            <a:chExt cx="1413442" cy="1424633"/>
          </a:xfrm>
        </xdr:grpSpPr>
        <xdr:sp macro="" textlink="">
          <xdr:nvSpPr>
            <xdr:cNvPr id="14" name="文字方塊 13"/>
            <xdr:cNvSpPr txBox="1"/>
          </xdr:nvSpPr>
          <xdr:spPr>
            <a:xfrm>
              <a:off x="285751" y="8675689"/>
              <a:ext cx="1412875" cy="607218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觀光管理系學會</a:t>
              </a:r>
              <a:endParaRPr lang="en-US" altLang="zh-TW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  <a:p>
              <a:pPr algn="ctr"/>
              <a:r>
                <a:rPr lang="zh-TW" altLang="en-US" sz="1100">
                  <a:latin typeface="標楷體" panose="03000509000000000000" pitchFamily="65" charset="-120"/>
                  <a:ea typeface="標楷體" panose="03000509000000000000" pitchFamily="65" charset="-120"/>
                </a:rPr>
                <a:t>指導老師</a:t>
              </a:r>
            </a:p>
          </xdr:txBody>
        </xdr:sp>
        <xdr:sp macro="" textlink="">
          <xdr:nvSpPr>
            <xdr:cNvPr id="15" name="文字方塊 14"/>
            <xdr:cNvSpPr txBox="1"/>
          </xdr:nvSpPr>
          <xdr:spPr>
            <a:xfrm>
              <a:off x="285184" y="9284228"/>
              <a:ext cx="1412875" cy="816094"/>
            </a:xfrm>
            <a:prstGeom prst="rect">
              <a:avLst/>
            </a:prstGeom>
            <a:ln w="31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endParaRPr lang="zh-TW" altLang="en-US" sz="1100">
                <a:latin typeface="標楷體" panose="03000509000000000000" pitchFamily="65" charset="-120"/>
                <a:ea typeface="標楷體" panose="03000509000000000000" pitchFamily="65" charset="-12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0" zoomScaleNormal="70" workbookViewId="0">
      <selection activeCell="N19" sqref="N19"/>
    </sheetView>
  </sheetViews>
  <sheetFormatPr defaultRowHeight="16.5" x14ac:dyDescent="0.25"/>
  <cols>
    <col min="1" max="2" width="4.125" style="8" customWidth="1"/>
    <col min="3" max="3" width="17.125" style="8" customWidth="1"/>
    <col min="4" max="4" width="7.125" style="8" customWidth="1"/>
    <col min="5" max="5" width="16.5" style="8" customWidth="1"/>
    <col min="6" max="6" width="15.625" style="8" customWidth="1"/>
    <col min="7" max="7" width="17.75" style="8" customWidth="1"/>
    <col min="8" max="8" width="12.75" style="16" customWidth="1"/>
    <col min="9" max="9" width="12.875" style="16" customWidth="1"/>
    <col min="10" max="10" width="15.5" style="6" customWidth="1"/>
    <col min="14" max="14" width="11.875" bestFit="1" customWidth="1"/>
  </cols>
  <sheetData>
    <row r="1" spans="1:14" ht="33" customHeight="1" thickBot="1" x14ac:dyDescent="0.3">
      <c r="A1" s="63" t="s">
        <v>13</v>
      </c>
      <c r="B1" s="64"/>
      <c r="C1" s="64"/>
      <c r="D1" s="64"/>
      <c r="E1" s="64"/>
      <c r="F1" s="64"/>
      <c r="G1" s="64"/>
      <c r="H1" s="64"/>
      <c r="I1" s="64"/>
      <c r="J1" s="65"/>
      <c r="K1" s="3"/>
    </row>
    <row r="2" spans="1:14" ht="20.100000000000001" customHeight="1" thickTop="1" x14ac:dyDescent="0.25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8"/>
      <c r="K2" s="1"/>
    </row>
    <row r="3" spans="1:14" x14ac:dyDescent="0.25">
      <c r="A3" s="69" t="s">
        <v>0</v>
      </c>
      <c r="B3" s="70"/>
      <c r="C3" s="40" t="s">
        <v>3</v>
      </c>
      <c r="D3" s="71" t="s">
        <v>12</v>
      </c>
      <c r="E3" s="40" t="s">
        <v>4</v>
      </c>
      <c r="F3" s="40" t="s">
        <v>14</v>
      </c>
      <c r="G3" s="40" t="s">
        <v>5</v>
      </c>
      <c r="H3" s="73" t="s">
        <v>6</v>
      </c>
      <c r="I3" s="73" t="s">
        <v>7</v>
      </c>
      <c r="J3" s="40" t="s">
        <v>8</v>
      </c>
    </row>
    <row r="4" spans="1:14" x14ac:dyDescent="0.25">
      <c r="A4" s="10" t="s">
        <v>1</v>
      </c>
      <c r="B4" s="10" t="s">
        <v>2</v>
      </c>
      <c r="C4" s="41"/>
      <c r="D4" s="72"/>
      <c r="E4" s="41"/>
      <c r="F4" s="41"/>
      <c r="G4" s="41"/>
      <c r="H4" s="74"/>
      <c r="I4" s="74"/>
      <c r="J4" s="41"/>
    </row>
    <row r="5" spans="1:14" ht="23.1" customHeight="1" x14ac:dyDescent="0.25">
      <c r="A5" s="10"/>
      <c r="B5" s="10"/>
      <c r="C5" s="10"/>
      <c r="D5" s="10"/>
      <c r="E5" s="10"/>
      <c r="F5" s="25" t="s">
        <v>9</v>
      </c>
      <c r="G5" s="4"/>
      <c r="H5" s="12"/>
      <c r="I5" s="13"/>
      <c r="J5" s="13">
        <v>413193</v>
      </c>
      <c r="N5" s="22"/>
    </row>
    <row r="6" spans="1:14" ht="23.1" customHeight="1" x14ac:dyDescent="0.25">
      <c r="A6" s="40">
        <v>5</v>
      </c>
      <c r="B6" s="40">
        <v>1</v>
      </c>
      <c r="C6" s="46" t="s">
        <v>43</v>
      </c>
      <c r="D6" s="40" t="s">
        <v>35</v>
      </c>
      <c r="E6" s="48" t="s">
        <v>36</v>
      </c>
      <c r="F6" s="34" t="s">
        <v>37</v>
      </c>
      <c r="G6" s="40"/>
      <c r="H6" s="42">
        <v>1600</v>
      </c>
      <c r="I6" s="38"/>
      <c r="J6" s="38">
        <f>J5+H6</f>
        <v>414793</v>
      </c>
      <c r="N6" s="22"/>
    </row>
    <row r="7" spans="1:14" ht="23.1" customHeight="1" x14ac:dyDescent="0.25">
      <c r="A7" s="41"/>
      <c r="B7" s="41"/>
      <c r="C7" s="47"/>
      <c r="D7" s="41"/>
      <c r="E7" s="49"/>
      <c r="F7" s="35" t="s">
        <v>38</v>
      </c>
      <c r="G7" s="41"/>
      <c r="H7" s="43"/>
      <c r="I7" s="39"/>
      <c r="J7" s="39"/>
      <c r="N7" s="22"/>
    </row>
    <row r="8" spans="1:14" ht="23.1" customHeight="1" x14ac:dyDescent="0.25">
      <c r="A8" s="40"/>
      <c r="B8" s="10">
        <v>1</v>
      </c>
      <c r="C8" s="11" t="s">
        <v>44</v>
      </c>
      <c r="D8" s="10" t="s">
        <v>35</v>
      </c>
      <c r="E8" s="33" t="s">
        <v>39</v>
      </c>
      <c r="F8" s="37" t="s">
        <v>40</v>
      </c>
      <c r="G8" s="10"/>
      <c r="H8" s="12">
        <v>200</v>
      </c>
      <c r="I8" s="13"/>
      <c r="J8" s="13">
        <f>J6+H8</f>
        <v>414993</v>
      </c>
      <c r="N8" s="22"/>
    </row>
    <row r="9" spans="1:14" ht="23.1" customHeight="1" x14ac:dyDescent="0.25">
      <c r="A9" s="44"/>
      <c r="B9" s="10">
        <v>3</v>
      </c>
      <c r="C9" s="11" t="s">
        <v>48</v>
      </c>
      <c r="D9" s="10" t="s">
        <v>16</v>
      </c>
      <c r="E9" s="75" t="s">
        <v>17</v>
      </c>
      <c r="F9" s="75"/>
      <c r="G9" s="75"/>
      <c r="H9" s="24"/>
      <c r="I9" s="28">
        <v>3460</v>
      </c>
      <c r="J9" s="20">
        <f>J8-I9</f>
        <v>411533</v>
      </c>
      <c r="N9" s="23"/>
    </row>
    <row r="10" spans="1:14" ht="23.1" customHeight="1" x14ac:dyDescent="0.25">
      <c r="A10" s="44"/>
      <c r="B10" s="10">
        <v>5</v>
      </c>
      <c r="C10" s="11" t="s">
        <v>45</v>
      </c>
      <c r="D10" s="10" t="s">
        <v>18</v>
      </c>
      <c r="E10" s="24" t="s">
        <v>19</v>
      </c>
      <c r="F10" s="24" t="s">
        <v>20</v>
      </c>
      <c r="G10" s="24" t="s">
        <v>21</v>
      </c>
      <c r="H10" s="13"/>
      <c r="I10" s="13">
        <v>9</v>
      </c>
      <c r="J10" s="20">
        <f t="shared" ref="J10:J14" si="0">J9-I10</f>
        <v>411524</v>
      </c>
      <c r="N10" s="23"/>
    </row>
    <row r="11" spans="1:14" ht="23.1" customHeight="1" x14ac:dyDescent="0.25">
      <c r="A11" s="44"/>
      <c r="B11" s="10">
        <v>7</v>
      </c>
      <c r="C11" s="11" t="s">
        <v>49</v>
      </c>
      <c r="D11" s="10" t="s">
        <v>22</v>
      </c>
      <c r="E11" s="76" t="s">
        <v>23</v>
      </c>
      <c r="F11" s="77"/>
      <c r="G11" s="78"/>
      <c r="H11" s="13"/>
      <c r="I11" s="13">
        <v>282</v>
      </c>
      <c r="J11" s="20">
        <f t="shared" si="0"/>
        <v>411242</v>
      </c>
    </row>
    <row r="12" spans="1:14" ht="23.1" customHeight="1" x14ac:dyDescent="0.25">
      <c r="A12" s="44"/>
      <c r="B12" s="10">
        <v>7</v>
      </c>
      <c r="C12" s="36" t="s">
        <v>50</v>
      </c>
      <c r="D12" s="10" t="s">
        <v>33</v>
      </c>
      <c r="E12" s="76" t="s">
        <v>34</v>
      </c>
      <c r="F12" s="77"/>
      <c r="G12" s="78"/>
      <c r="H12" s="29"/>
      <c r="I12" s="29">
        <v>546</v>
      </c>
      <c r="J12" s="20">
        <f t="shared" si="0"/>
        <v>410696</v>
      </c>
    </row>
    <row r="13" spans="1:14" ht="23.1" customHeight="1" x14ac:dyDescent="0.25">
      <c r="A13" s="44"/>
      <c r="B13" s="10">
        <v>8</v>
      </c>
      <c r="C13" s="36" t="s">
        <v>46</v>
      </c>
      <c r="D13" s="10" t="s">
        <v>18</v>
      </c>
      <c r="E13" s="24" t="s">
        <v>24</v>
      </c>
      <c r="F13" s="24" t="s">
        <v>25</v>
      </c>
      <c r="G13" s="4" t="s">
        <v>26</v>
      </c>
      <c r="H13" s="29"/>
      <c r="I13" s="29">
        <v>24</v>
      </c>
      <c r="J13" s="20">
        <f t="shared" si="0"/>
        <v>410672</v>
      </c>
    </row>
    <row r="14" spans="1:14" ht="23.1" customHeight="1" x14ac:dyDescent="0.25">
      <c r="A14" s="44"/>
      <c r="B14" s="10">
        <v>15</v>
      </c>
      <c r="C14" s="11" t="s">
        <v>51</v>
      </c>
      <c r="D14" s="10" t="s">
        <v>22</v>
      </c>
      <c r="E14" s="76" t="s">
        <v>27</v>
      </c>
      <c r="F14" s="77"/>
      <c r="G14" s="78"/>
      <c r="H14" s="13"/>
      <c r="I14" s="13">
        <v>96</v>
      </c>
      <c r="J14" s="20">
        <f t="shared" si="0"/>
        <v>410576</v>
      </c>
    </row>
    <row r="15" spans="1:14" ht="23.1" customHeight="1" x14ac:dyDescent="0.25">
      <c r="A15" s="44"/>
      <c r="B15" s="10">
        <v>15</v>
      </c>
      <c r="C15" s="11" t="s">
        <v>47</v>
      </c>
      <c r="D15" s="10" t="s">
        <v>35</v>
      </c>
      <c r="E15" s="33" t="s">
        <v>41</v>
      </c>
      <c r="F15" s="33" t="s">
        <v>42</v>
      </c>
      <c r="G15" s="32"/>
      <c r="H15" s="13">
        <v>200</v>
      </c>
      <c r="I15" s="13"/>
      <c r="J15" s="20">
        <f>J14+H15</f>
        <v>410776</v>
      </c>
    </row>
    <row r="16" spans="1:14" ht="23.1" customHeight="1" x14ac:dyDescent="0.25">
      <c r="A16" s="44"/>
      <c r="B16" s="10">
        <v>17</v>
      </c>
      <c r="C16" s="11" t="s">
        <v>52</v>
      </c>
      <c r="D16" s="10" t="s">
        <v>22</v>
      </c>
      <c r="E16" s="76" t="s">
        <v>28</v>
      </c>
      <c r="F16" s="77"/>
      <c r="G16" s="78"/>
      <c r="H16" s="13"/>
      <c r="I16" s="13">
        <v>490</v>
      </c>
      <c r="J16" s="20">
        <f>J15-I16</f>
        <v>410286</v>
      </c>
    </row>
    <row r="17" spans="1:10" ht="23.1" customHeight="1" x14ac:dyDescent="0.25">
      <c r="A17" s="44"/>
      <c r="B17" s="31">
        <v>19</v>
      </c>
      <c r="C17" s="36" t="s">
        <v>53</v>
      </c>
      <c r="D17" s="31" t="s">
        <v>22</v>
      </c>
      <c r="E17" s="76" t="s">
        <v>29</v>
      </c>
      <c r="F17" s="77"/>
      <c r="G17" s="78"/>
      <c r="H17" s="29"/>
      <c r="I17" s="29">
        <v>500</v>
      </c>
      <c r="J17" s="20">
        <f t="shared" ref="J17:J19" si="1">J16-I17</f>
        <v>409786</v>
      </c>
    </row>
    <row r="18" spans="1:10" ht="23.1" customHeight="1" x14ac:dyDescent="0.25">
      <c r="A18" s="44"/>
      <c r="B18" s="10">
        <v>26</v>
      </c>
      <c r="C18" s="11" t="s">
        <v>54</v>
      </c>
      <c r="D18" s="10" t="s">
        <v>22</v>
      </c>
      <c r="E18" s="76" t="s">
        <v>30</v>
      </c>
      <c r="F18" s="77"/>
      <c r="G18" s="78"/>
      <c r="H18" s="13"/>
      <c r="I18" s="13">
        <v>1032</v>
      </c>
      <c r="J18" s="20">
        <f t="shared" si="1"/>
        <v>408754</v>
      </c>
    </row>
    <row r="19" spans="1:10" ht="23.1" customHeight="1" x14ac:dyDescent="0.25">
      <c r="A19" s="44"/>
      <c r="B19" s="10">
        <v>28</v>
      </c>
      <c r="C19" s="11" t="s">
        <v>55</v>
      </c>
      <c r="D19" s="10" t="s">
        <v>22</v>
      </c>
      <c r="E19" s="76" t="s">
        <v>31</v>
      </c>
      <c r="F19" s="77"/>
      <c r="G19" s="78"/>
      <c r="H19" s="13"/>
      <c r="I19" s="13">
        <v>4898</v>
      </c>
      <c r="J19" s="20">
        <f t="shared" si="1"/>
        <v>403856</v>
      </c>
    </row>
    <row r="20" spans="1:10" ht="23.1" customHeight="1" x14ac:dyDescent="0.25">
      <c r="A20" s="44"/>
      <c r="B20" s="40">
        <v>31</v>
      </c>
      <c r="C20" s="46" t="s">
        <v>56</v>
      </c>
      <c r="D20" s="40" t="s">
        <v>22</v>
      </c>
      <c r="E20" s="54" t="s">
        <v>32</v>
      </c>
      <c r="F20" s="55"/>
      <c r="G20" s="56"/>
      <c r="H20" s="73"/>
      <c r="I20" s="38">
        <v>1310</v>
      </c>
      <c r="J20" s="51">
        <f>J19-I20</f>
        <v>402546</v>
      </c>
    </row>
    <row r="21" spans="1:10" ht="23.1" customHeight="1" thickBot="1" x14ac:dyDescent="0.3">
      <c r="A21" s="45"/>
      <c r="B21" s="45"/>
      <c r="C21" s="53"/>
      <c r="D21" s="45"/>
      <c r="E21" s="57"/>
      <c r="F21" s="58"/>
      <c r="G21" s="59"/>
      <c r="H21" s="79"/>
      <c r="I21" s="50"/>
      <c r="J21" s="52"/>
    </row>
    <row r="22" spans="1:10" ht="23.1" customHeight="1" thickTop="1" x14ac:dyDescent="0.25">
      <c r="A22" s="31"/>
      <c r="B22" s="31"/>
      <c r="C22" s="31"/>
      <c r="D22" s="31"/>
      <c r="E22" s="31"/>
      <c r="F22" s="36"/>
      <c r="G22" s="31"/>
      <c r="H22" s="29"/>
      <c r="I22" s="29"/>
      <c r="J22" s="30"/>
    </row>
    <row r="23" spans="1:10" ht="23.1" customHeight="1" x14ac:dyDescent="0.25">
      <c r="A23" s="10"/>
      <c r="B23" s="10"/>
      <c r="C23" s="10"/>
      <c r="D23" s="10"/>
      <c r="E23" s="10"/>
      <c r="F23" s="11"/>
      <c r="G23" s="10"/>
      <c r="H23" s="13"/>
      <c r="I23" s="13"/>
      <c r="J23" s="4"/>
    </row>
    <row r="24" spans="1:10" ht="23.1" customHeight="1" x14ac:dyDescent="0.25">
      <c r="A24" s="10"/>
      <c r="B24" s="10"/>
      <c r="C24" s="10"/>
      <c r="D24" s="10"/>
      <c r="E24" s="10"/>
      <c r="F24" s="11"/>
      <c r="G24" s="10"/>
      <c r="H24" s="13"/>
      <c r="I24" s="13"/>
      <c r="J24" s="4"/>
    </row>
    <row r="25" spans="1:10" ht="23.1" customHeight="1" x14ac:dyDescent="0.25">
      <c r="A25" s="10"/>
      <c r="B25" s="10"/>
      <c r="C25" s="10"/>
      <c r="D25" s="10"/>
      <c r="E25" s="10"/>
      <c r="F25" s="11"/>
      <c r="G25" s="10"/>
      <c r="H25" s="13"/>
      <c r="I25" s="13"/>
      <c r="J25" s="4"/>
    </row>
    <row r="26" spans="1:10" ht="23.1" customHeight="1" x14ac:dyDescent="0.25">
      <c r="A26" s="10"/>
      <c r="B26" s="10"/>
      <c r="C26" s="10"/>
      <c r="D26" s="10"/>
      <c r="E26" s="10"/>
      <c r="F26" s="11"/>
      <c r="G26" s="10"/>
      <c r="H26" s="13"/>
      <c r="I26" s="13"/>
      <c r="J26" s="4"/>
    </row>
    <row r="27" spans="1:10" ht="23.1" customHeight="1" x14ac:dyDescent="0.25">
      <c r="A27" s="10"/>
      <c r="B27" s="10"/>
      <c r="C27" s="10"/>
      <c r="D27" s="10"/>
      <c r="E27" s="10"/>
      <c r="F27" s="11"/>
      <c r="G27" s="10"/>
      <c r="H27" s="13"/>
      <c r="I27" s="13"/>
      <c r="J27" s="4"/>
    </row>
    <row r="28" spans="1:10" ht="23.1" customHeight="1" x14ac:dyDescent="0.25">
      <c r="A28" s="10"/>
      <c r="B28" s="10"/>
      <c r="C28" s="10"/>
      <c r="D28" s="10"/>
      <c r="E28" s="10"/>
      <c r="F28" s="11"/>
      <c r="G28" s="10"/>
      <c r="H28" s="13"/>
      <c r="I28" s="13"/>
      <c r="J28" s="4"/>
    </row>
    <row r="29" spans="1:10" ht="23.1" customHeight="1" x14ac:dyDescent="0.25">
      <c r="A29" s="10"/>
      <c r="B29" s="10"/>
      <c r="C29" s="10"/>
      <c r="D29" s="10"/>
      <c r="E29" s="10"/>
      <c r="F29" s="11"/>
      <c r="G29" s="10"/>
      <c r="H29" s="13"/>
      <c r="I29" s="13"/>
      <c r="J29" s="4"/>
    </row>
    <row r="30" spans="1:10" ht="23.1" customHeight="1" x14ac:dyDescent="0.25">
      <c r="A30" s="10"/>
      <c r="B30" s="10"/>
      <c r="C30" s="10"/>
      <c r="D30" s="10"/>
      <c r="E30" s="10"/>
      <c r="F30" s="11"/>
      <c r="G30" s="10"/>
      <c r="H30" s="13"/>
      <c r="I30" s="13"/>
      <c r="J30" s="4"/>
    </row>
    <row r="31" spans="1:10" ht="23.1" customHeight="1" x14ac:dyDescent="0.25">
      <c r="A31" s="10"/>
      <c r="B31" s="10"/>
      <c r="C31" s="10"/>
      <c r="D31" s="10"/>
      <c r="E31" s="10"/>
      <c r="F31" s="11"/>
      <c r="G31" s="10"/>
      <c r="H31" s="13"/>
      <c r="I31" s="13"/>
      <c r="J31" s="4"/>
    </row>
    <row r="32" spans="1:10" ht="23.1" customHeight="1" x14ac:dyDescent="0.25">
      <c r="A32" s="10"/>
      <c r="B32" s="10"/>
      <c r="C32" s="10"/>
      <c r="D32" s="10"/>
      <c r="E32" s="10"/>
      <c r="F32" s="11"/>
      <c r="G32" s="10"/>
      <c r="H32" s="13"/>
      <c r="I32" s="13"/>
      <c r="J32" s="4"/>
    </row>
    <row r="33" spans="1:10" ht="23.1" customHeight="1" x14ac:dyDescent="0.25">
      <c r="A33" s="10"/>
      <c r="B33" s="10"/>
      <c r="C33" s="10"/>
      <c r="D33" s="10"/>
      <c r="E33" s="10"/>
      <c r="F33" s="11"/>
      <c r="G33" s="10"/>
      <c r="H33" s="13"/>
      <c r="I33" s="13"/>
      <c r="J33" s="4"/>
    </row>
    <row r="34" spans="1:10" ht="23.1" customHeight="1" x14ac:dyDescent="0.25">
      <c r="A34" s="10"/>
      <c r="B34" s="10"/>
      <c r="C34" s="10"/>
      <c r="D34" s="10"/>
      <c r="E34" s="10"/>
      <c r="F34" s="11"/>
      <c r="G34" s="10"/>
      <c r="H34" s="13"/>
      <c r="I34" s="13"/>
      <c r="J34" s="4"/>
    </row>
    <row r="35" spans="1:10" ht="23.1" customHeight="1" x14ac:dyDescent="0.25">
      <c r="A35" s="10"/>
      <c r="B35" s="10"/>
      <c r="C35" s="10"/>
      <c r="D35" s="10"/>
      <c r="E35" s="10"/>
      <c r="F35" s="26" t="s">
        <v>10</v>
      </c>
      <c r="G35" s="10"/>
      <c r="H35" s="27">
        <f>SUM(H5:H34)</f>
        <v>2000</v>
      </c>
      <c r="I35" s="13">
        <f>SUM(I9:I14)</f>
        <v>4417</v>
      </c>
      <c r="J35" s="20">
        <f>J20</f>
        <v>402546</v>
      </c>
    </row>
    <row r="36" spans="1:10" ht="23.1" customHeight="1" x14ac:dyDescent="0.25">
      <c r="A36" s="60" t="s">
        <v>11</v>
      </c>
      <c r="B36" s="61"/>
      <c r="C36" s="61"/>
      <c r="D36" s="61"/>
      <c r="E36" s="61"/>
      <c r="F36" s="61"/>
      <c r="G36" s="61"/>
      <c r="H36" s="61"/>
      <c r="I36" s="61"/>
      <c r="J36" s="62"/>
    </row>
    <row r="37" spans="1:10" ht="20.100000000000001" customHeight="1" x14ac:dyDescent="0.25">
      <c r="A37" s="9"/>
      <c r="B37" s="9"/>
      <c r="C37" s="9"/>
      <c r="D37" s="9"/>
      <c r="E37" s="9"/>
      <c r="F37" s="9"/>
      <c r="G37" s="9"/>
      <c r="H37" s="14"/>
      <c r="I37" s="14"/>
      <c r="J37" s="21"/>
    </row>
    <row r="38" spans="1:10" ht="20.100000000000001" customHeight="1" x14ac:dyDescent="0.25">
      <c r="A38" s="2"/>
      <c r="B38"/>
      <c r="C38"/>
      <c r="D38"/>
      <c r="E38"/>
      <c r="F38"/>
      <c r="G38"/>
      <c r="H38"/>
      <c r="I38" s="22"/>
      <c r="J38"/>
    </row>
    <row r="39" spans="1:10" ht="20.100000000000001" customHeight="1" x14ac:dyDescent="0.25">
      <c r="A39" s="17"/>
      <c r="B39" s="17"/>
      <c r="C39" s="17"/>
      <c r="D39" s="17"/>
      <c r="E39" s="17"/>
      <c r="F39" s="17"/>
      <c r="G39" s="17"/>
      <c r="H39" s="18"/>
      <c r="I39" s="18"/>
      <c r="J39" s="19"/>
    </row>
    <row r="40" spans="1:10" ht="20.100000000000001" customHeight="1" x14ac:dyDescent="0.25">
      <c r="A40" s="7"/>
      <c r="B40" s="7"/>
      <c r="C40" s="7"/>
      <c r="D40" s="7"/>
      <c r="E40" s="7"/>
      <c r="F40" s="7"/>
      <c r="G40" s="7"/>
      <c r="H40" s="15"/>
      <c r="I40" s="15"/>
      <c r="J40" s="5"/>
    </row>
  </sheetData>
  <mergeCells count="37">
    <mergeCell ref="E14:G14"/>
    <mergeCell ref="E16:G16"/>
    <mergeCell ref="E17:G17"/>
    <mergeCell ref="E18:G18"/>
    <mergeCell ref="E19:G19"/>
    <mergeCell ref="A36:J36"/>
    <mergeCell ref="J3:J4"/>
    <mergeCell ref="A1:J1"/>
    <mergeCell ref="A2:J2"/>
    <mergeCell ref="A3:B3"/>
    <mergeCell ref="C3:C4"/>
    <mergeCell ref="D3:D4"/>
    <mergeCell ref="E3:E4"/>
    <mergeCell ref="F3:F4"/>
    <mergeCell ref="G3:G4"/>
    <mergeCell ref="H3:H4"/>
    <mergeCell ref="I3:I4"/>
    <mergeCell ref="E9:G9"/>
    <mergeCell ref="E11:G11"/>
    <mergeCell ref="E12:G12"/>
    <mergeCell ref="H20:H21"/>
    <mergeCell ref="J6:J7"/>
    <mergeCell ref="G6:G7"/>
    <mergeCell ref="H6:H7"/>
    <mergeCell ref="A8:A21"/>
    <mergeCell ref="I6:I7"/>
    <mergeCell ref="A6:A7"/>
    <mergeCell ref="B6:B7"/>
    <mergeCell ref="C6:C7"/>
    <mergeCell ref="D6:D7"/>
    <mergeCell ref="E6:E7"/>
    <mergeCell ref="I20:I21"/>
    <mergeCell ref="J20:J21"/>
    <mergeCell ref="B20:B21"/>
    <mergeCell ref="D20:D21"/>
    <mergeCell ref="C20:C21"/>
    <mergeCell ref="E20:G21"/>
  </mergeCells>
  <phoneticPr fontId="1" type="noConversion"/>
  <printOptions horizontalCentered="1"/>
  <pageMargins left="0.7" right="0.7" top="0.75" bottom="0.75" header="0.3" footer="0.3"/>
  <pageSetup paperSize="9" scale="6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徐又禾</cp:lastModifiedBy>
  <cp:lastPrinted>2015-10-13T09:24:54Z</cp:lastPrinted>
  <dcterms:created xsi:type="dcterms:W3CDTF">2014-05-14T09:00:38Z</dcterms:created>
  <dcterms:modified xsi:type="dcterms:W3CDTF">2015-10-28T14:43:33Z</dcterms:modified>
</cp:coreProperties>
</file>